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5570" windowHeight="11175" firstSheet="15" activeTab="15"/>
  </bookViews>
  <sheets>
    <sheet name="ВПН (3012)" sheetId="23" r:id="rId1"/>
    <sheet name="ВПН (0120)" sheetId="24" r:id="rId2"/>
    <sheet name="ВПН (1501)" sheetId="25" r:id="rId3"/>
    <sheet name="ВПН (17испр15)" sheetId="26" r:id="rId4"/>
    <sheet name="ВПН (0502)" sheetId="27" r:id="rId5"/>
    <sheet name="ВПН (2602)" sheetId="28" r:id="rId6"/>
    <sheet name="ВПН (0303)" sheetId="29" r:id="rId7"/>
    <sheet name="ВПН (1703)" sheetId="30" r:id="rId8"/>
    <sheet name="ВПН (0204)" sheetId="31" r:id="rId9"/>
    <sheet name="ВПН (1704)" sheetId="32" r:id="rId10"/>
    <sheet name="ВПН (0605)" sheetId="33" r:id="rId11"/>
    <sheet name="ВПН (1805)" sheetId="34" r:id="rId12"/>
    <sheet name="ВПН (0206)" sheetId="35" r:id="rId13"/>
    <sheet name="ВПН (1607)" sheetId="36" r:id="rId14"/>
    <sheet name="ВПН (0308)" sheetId="37" r:id="rId15"/>
    <sheet name="ВПН (1301)" sheetId="47" r:id="rId16"/>
  </sheets>
  <definedNames>
    <definedName name="_xlnm.Print_Titles" localSheetId="1">'ВПН (0120)'!$7:$9</definedName>
    <definedName name="_xlnm.Print_Titles" localSheetId="8">'ВПН (0204)'!$7:$9</definedName>
    <definedName name="_xlnm.Print_Titles" localSheetId="12">'ВПН (0206)'!$7:$9</definedName>
    <definedName name="_xlnm.Print_Titles" localSheetId="6">'ВПН (0303)'!$7:$9</definedName>
    <definedName name="_xlnm.Print_Titles" localSheetId="14">'ВПН (0308)'!$7:$9</definedName>
    <definedName name="_xlnm.Print_Titles" localSheetId="4">'ВПН (0502)'!$7:$9</definedName>
    <definedName name="_xlnm.Print_Titles" localSheetId="10">'ВПН (0605)'!$7:$9</definedName>
    <definedName name="_xlnm.Print_Titles" localSheetId="15">'ВПН (1301)'!$7:$9</definedName>
    <definedName name="_xlnm.Print_Titles" localSheetId="2">'ВПН (1501)'!$7:$9</definedName>
    <definedName name="_xlnm.Print_Titles" localSheetId="13">'ВПН (1607)'!$7:$9</definedName>
    <definedName name="_xlnm.Print_Titles" localSheetId="7">'ВПН (1703)'!$7:$9</definedName>
    <definedName name="_xlnm.Print_Titles" localSheetId="9">'ВПН (1704)'!$7:$9</definedName>
    <definedName name="_xlnm.Print_Titles" localSheetId="3">'ВПН (17испр15)'!$7:$9</definedName>
    <definedName name="_xlnm.Print_Titles" localSheetId="11">'ВПН (1805)'!$7:$9</definedName>
    <definedName name="_xlnm.Print_Titles" localSheetId="5">'ВПН (2602)'!$7:$9</definedName>
    <definedName name="_xlnm.Print_Titles" localSheetId="0">'ВПН (3012)'!$7:$9</definedName>
  </definedNames>
  <calcPr calcId="145621"/>
</workbook>
</file>

<file path=xl/calcChain.xml><?xml version="1.0" encoding="utf-8"?>
<calcChain xmlns="http://schemas.openxmlformats.org/spreadsheetml/2006/main">
  <c r="I16" i="37" l="1"/>
  <c r="K16" i="37" s="1"/>
  <c r="Q12" i="35" l="1"/>
  <c r="Q11" i="35"/>
  <c r="Q12" i="34" l="1"/>
  <c r="Q11" i="34"/>
  <c r="Q12" i="33" l="1"/>
  <c r="Q11" i="33"/>
  <c r="L15" i="28" l="1"/>
  <c r="L15" i="27" l="1"/>
</calcChain>
</file>

<file path=xl/sharedStrings.xml><?xml version="1.0" encoding="utf-8"?>
<sst xmlns="http://schemas.openxmlformats.org/spreadsheetml/2006/main" count="541" uniqueCount="47">
  <si>
    <t>Территориальный орган Федеральной службы государственной статистики по Смоленской области</t>
  </si>
  <si>
    <t>Наименование обследования</t>
  </si>
  <si>
    <t>Наименование заказчика</t>
  </si>
  <si>
    <t xml:space="preserve">Источник финансирования с указанием кода бюджетной классификации Российской Федерации 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</si>
  <si>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</si>
  <si>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</si>
  <si>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>http://sml.gks.ru/wps/wcm/connect/rosstat_ts/sml/ru/about/government_purchases/contracts_with_phisical_person_info/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</si>
  <si>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</si>
  <si>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</si>
  <si>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</si>
  <si>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</si>
  <si>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</si>
  <si>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</si>
  <si>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 контрактов</t>
  </si>
  <si>
    <t>Основание (причина) расторжения контракта</t>
  </si>
  <si>
    <r>
      <t>ИНФОРМАЦИЯ О КОНТРАКТАХ, ЗАКЛЮЧЕННЫХ С ФИЗИЧЕСКИМИ ЛИЦАМИ ПО ФЕДЕРАЛЬНЫМ СТАТИСТИЧЕСКИМ НАБЛЮДЕНИЯМ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</si>
  <si>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Включена в план-график ТОГС на соответствующий год и размещена </t>
    </r>
    <r>
      <rPr>
        <b/>
        <sz val="11"/>
        <color indexed="8"/>
        <rFont val="Times New Roman"/>
        <family val="1"/>
        <charset val="204"/>
      </rPr>
      <t xml:space="preserve">в информационно-телекоммуникационной сети "Интернет" по ссылке: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(указать ссылку)</t>
    </r>
  </si>
  <si>
    <r>
      <t>Период</t>
    </r>
    <r>
      <rPr>
        <b/>
        <i/>
        <vertAlign val="superscript"/>
        <sz val="12"/>
        <color theme="1"/>
        <rFont val="Arial"/>
        <family val="2"/>
        <charset val="204"/>
      </rPr>
      <t>2)</t>
    </r>
  </si>
  <si>
    <r>
      <rPr>
        <b/>
        <vertAlign val="superscript"/>
        <sz val="11"/>
        <color theme="1"/>
        <rFont val="Times New Roman"/>
        <family val="1"/>
        <charset val="204"/>
      </rPr>
      <t>2)</t>
    </r>
    <r>
      <rPr>
        <b/>
        <sz val="11"/>
        <color theme="1"/>
        <rFont val="Times New Roman"/>
        <family val="1"/>
        <charset val="204"/>
      </rPr>
      <t xml:space="preserve"> С начала отчетного года нарастающим итогом в сроки, установленные Календарным планом</t>
    </r>
  </si>
  <si>
    <t>15701131590292020244</t>
  </si>
  <si>
    <t>Администратор ЛВС</t>
  </si>
  <si>
    <t>Обеспечение работоспособности технических средств и администрирование программного обеспечения</t>
  </si>
  <si>
    <t>Всероссийская перепись населения 2020 года</t>
  </si>
  <si>
    <t>Бригадир-инструктор</t>
  </si>
  <si>
    <t>Контролер</t>
  </si>
  <si>
    <t>Выполнение подготовительных работ по ВПН-2020, подготовка матетериалов для СМИ</t>
  </si>
  <si>
    <t>Организация работы контролеров и инстукторов, создание Комиссий по ВПН-2020</t>
  </si>
  <si>
    <t>Выполнение подготовительных работ по ВПН-2020, оказание организационной помощи в работе Уполномоченным по вопросам переписи</t>
  </si>
  <si>
    <t>Уполномоченный по вопросам переписи</t>
  </si>
  <si>
    <t>Выполнение подготовительных работ по ВПН-2020 по соответствующему району</t>
  </si>
  <si>
    <t>Инструктор территориального уровня</t>
  </si>
  <si>
    <t>Инструктор районного уровня</t>
  </si>
  <si>
    <t>По согласованию Сторон</t>
  </si>
  <si>
    <t>Регистратор</t>
  </si>
  <si>
    <t xml:space="preserve">Проведение натурного обхода территории регистраторского участка </t>
  </si>
  <si>
    <t>Временно исполняющий обязанности руководителя Смоленскстата Морозова И.В.</t>
  </si>
  <si>
    <t>Январь 2020 года</t>
  </si>
  <si>
    <t>https://sml.gks.ru/folder/43041</t>
  </si>
  <si>
    <t>Заместитель руководителя Смоленскстата Морозова И.В.</t>
  </si>
  <si>
    <t>Январь-февраль 2020 года</t>
  </si>
  <si>
    <t>Январь-март 2020 года</t>
  </si>
  <si>
    <t>Январь-апрель 2020 года</t>
  </si>
  <si>
    <t>Январь-май 2020 года</t>
  </si>
  <si>
    <t>Руководитель Смоленскстата Зубкова Е.Ю.</t>
  </si>
  <si>
    <t>Январь-июнь 2020 года</t>
  </si>
  <si>
    <t>Январь-июль 2020 года</t>
  </si>
  <si>
    <t>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</si>
</sst>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color theme="1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4" fontId="1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/>
    <xf numFmtId="0" fontId="1" fillId="0" borderId="1" xfId="0" applyFont="1" applyFill="1" applyBorder="1" applyAlignment="1">
      <alignment horizontal="right" vertical="center" indent="1"/>
    </xf>
    <xf numFmtId="4" fontId="1" fillId="0" borderId="1" xfId="0" applyNumberFormat="1" applyFont="1" applyFill="1" applyBorder="1" applyAlignment="1">
      <alignment horizontal="right" vertical="center" indent="1"/>
    </xf>
    <xf numFmtId="0" fontId="10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2" fillId="0" borderId="0" xfId="2" applyFill="1"/>
    <xf numFmtId="0" fontId="9" fillId="0" borderId="3" xfId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right" indent="1"/>
    </xf>
    <xf numFmtId="0" fontId="1" fillId="0" borderId="2" xfId="0" applyFont="1" applyFill="1" applyBorder="1"/>
    <xf numFmtId="0" fontId="5" fillId="0" borderId="0" xfId="0" applyFont="1" applyFill="1"/>
    <xf numFmtId="0" fontId="10" fillId="0" borderId="0" xfId="0" applyFont="1" applyFill="1" applyAlignment="1">
      <alignment horizontal="right" indent="1"/>
    </xf>
    <xf numFmtId="0" fontId="10" fillId="0" borderId="0" xfId="0" applyFont="1" applyFill="1"/>
    <xf numFmtId="0" fontId="17" fillId="0" borderId="0" xfId="0" applyFont="1" applyFill="1"/>
    <xf numFmtId="14" fontId="18" fillId="0" borderId="2" xfId="0" applyNumberFormat="1" applyFont="1" applyBorder="1"/>
    <xf numFmtId="0" fontId="19" fillId="0" borderId="1" xfId="0" applyFont="1" applyFill="1" applyBorder="1" applyAlignment="1">
      <alignment horizontal="right" vertical="center" indent="1"/>
    </xf>
    <xf numFmtId="4" fontId="19" fillId="0" borderId="1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4" fontId="10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4" fontId="10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Alignment="1">
      <alignment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zoomScale="90" zoomScaleNormal="90" workbookViewId="0">
      <selection activeCell="N8" sqref="N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2</v>
      </c>
      <c r="E10" s="8">
        <v>271518.59999999998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11</v>
      </c>
      <c r="E11" s="8">
        <v>728813.04084999999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16</v>
      </c>
      <c r="D12" s="7">
        <v>16</v>
      </c>
      <c r="E12" s="8">
        <v>771684.36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254107.23</v>
      </c>
      <c r="F14" s="7"/>
      <c r="G14" s="7"/>
      <c r="H14" s="3">
        <v>1</v>
      </c>
      <c r="I14" s="27" t="s">
        <v>32</v>
      </c>
      <c r="K14" s="20"/>
    </row>
    <row r="15" spans="1:17" ht="90" x14ac:dyDescent="0.25">
      <c r="A15" s="11" t="s">
        <v>28</v>
      </c>
      <c r="B15" s="12" t="s">
        <v>29</v>
      </c>
      <c r="C15" s="23">
        <v>105</v>
      </c>
      <c r="D15" s="23">
        <v>105</v>
      </c>
      <c r="E15" s="24">
        <v>5948389.5700000003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77</v>
      </c>
      <c r="D16" s="7">
        <v>74</v>
      </c>
      <c r="E16" s="8">
        <v>4057995.49</v>
      </c>
      <c r="F16" s="7"/>
      <c r="G16" s="7"/>
      <c r="H16" s="3">
        <v>3</v>
      </c>
      <c r="I16" s="27" t="s">
        <v>32</v>
      </c>
      <c r="J16" s="9"/>
      <c r="K16" s="30"/>
      <c r="L16" s="25"/>
      <c r="M16" s="25"/>
      <c r="O16" s="25"/>
      <c r="Q16" s="25"/>
    </row>
    <row r="17" spans="1:14" s="9" customFormat="1" ht="90" x14ac:dyDescent="0.25">
      <c r="A17" s="11" t="s">
        <v>33</v>
      </c>
      <c r="B17" s="12" t="s">
        <v>34</v>
      </c>
      <c r="C17" s="7">
        <v>326</v>
      </c>
      <c r="D17" s="7">
        <v>326</v>
      </c>
      <c r="E17" s="8">
        <v>5524820</v>
      </c>
      <c r="F17" s="7"/>
      <c r="G17" s="7"/>
      <c r="H17" s="3"/>
      <c r="I17" s="27"/>
      <c r="K17" s="20"/>
      <c r="N17" s="26"/>
    </row>
    <row r="19" spans="1:14" ht="18.75" x14ac:dyDescent="0.3">
      <c r="A19" s="21" t="s">
        <v>35</v>
      </c>
      <c r="B19" s="16"/>
      <c r="C19" s="16"/>
      <c r="D19" s="17"/>
      <c r="E19" s="17"/>
      <c r="F19" s="17"/>
      <c r="G19" s="17"/>
      <c r="H19" s="17"/>
      <c r="I19" s="22">
        <v>43829</v>
      </c>
    </row>
    <row r="21" spans="1:14" x14ac:dyDescent="0.25">
      <c r="A21" s="38" t="s">
        <v>16</v>
      </c>
      <c r="B21" s="38"/>
      <c r="C21" s="38"/>
      <c r="D21" s="38"/>
      <c r="E21" s="38"/>
      <c r="F21" s="38"/>
      <c r="G21" s="38"/>
      <c r="H21" s="38"/>
      <c r="I21" s="38"/>
    </row>
    <row r="22" spans="1:14" x14ac:dyDescent="0.25">
      <c r="A22" s="13" t="s">
        <v>6</v>
      </c>
    </row>
    <row r="23" spans="1:14" ht="6.75" customHeight="1" x14ac:dyDescent="0.25"/>
    <row r="24" spans="1:14" s="9" customFormat="1" ht="17.25" x14ac:dyDescent="0.25">
      <c r="A24" s="18" t="s">
        <v>18</v>
      </c>
      <c r="B24" s="19"/>
      <c r="C24" s="19"/>
      <c r="D24" s="20"/>
      <c r="E24" s="20"/>
      <c r="F24" s="20"/>
      <c r="G24" s="20"/>
      <c r="H24" s="20"/>
      <c r="K24" s="20"/>
    </row>
  </sheetData>
  <mergeCells count="13">
    <mergeCell ref="F7:H7"/>
    <mergeCell ref="I7:I8"/>
    <mergeCell ref="A21:I21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2" r:id="rId1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6" sqref="N16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8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70</v>
      </c>
      <c r="D16" s="7">
        <v>38</v>
      </c>
      <c r="E16" s="8">
        <v>2122202.5700000003</v>
      </c>
      <c r="F16" s="7"/>
      <c r="G16" s="7"/>
      <c r="H16" s="3"/>
      <c r="I16" s="27"/>
      <c r="J16" s="9">
        <v>9547.5</v>
      </c>
      <c r="K16" s="30">
        <v>2122202.5700000003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43938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D17" sqref="D17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69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43957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102</v>
      </c>
      <c r="D16" s="7">
        <v>70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43969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zoomScale="90" zoomScaleNormal="90" workbookViewId="0">
      <selection activeCell="J10" sqref="J10:J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J10" s="9">
        <v>26860.3</v>
      </c>
      <c r="K10" s="30">
        <v>141105.89000000001</v>
      </c>
    </row>
    <row r="11" spans="1:17" s="9" customFormat="1" ht="105" x14ac:dyDescent="0.25">
      <c r="A11" s="11" t="s">
        <v>30</v>
      </c>
      <c r="B11" s="12" t="s">
        <v>25</v>
      </c>
      <c r="C11" s="7">
        <v>14</v>
      </c>
      <c r="D11" s="7">
        <v>11</v>
      </c>
      <c r="E11" s="8">
        <v>366888.87</v>
      </c>
      <c r="F11" s="10"/>
      <c r="G11" s="10"/>
      <c r="H11" s="10"/>
      <c r="I11" s="10"/>
      <c r="J11" s="9">
        <v>60149.25</v>
      </c>
      <c r="K11" s="30">
        <v>366888.87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J12" s="9">
        <v>76380</v>
      </c>
      <c r="K12" s="30">
        <v>401118.20999999996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J14" s="9">
        <v>24059.7</v>
      </c>
      <c r="K14" s="30">
        <v>129098.63</v>
      </c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>
        <v>745850.7</v>
      </c>
      <c r="K15" s="31">
        <v>3937134.75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43</v>
      </c>
      <c r="B18" s="16"/>
      <c r="C18" s="16"/>
      <c r="D18" s="17"/>
      <c r="E18" s="17"/>
      <c r="F18" s="17"/>
      <c r="G18" s="17"/>
      <c r="H18" s="17"/>
      <c r="I18" s="22">
        <v>43984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7" zoomScale="90" zoomScaleNormal="90" workbookViewId="0">
      <selection activeCell="I19" sqref="I19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K10" s="30"/>
    </row>
    <row r="11" spans="1:17" s="9" customFormat="1" ht="105" x14ac:dyDescent="0.25">
      <c r="A11" s="11" t="s">
        <v>30</v>
      </c>
      <c r="B11" s="12" t="s">
        <v>25</v>
      </c>
      <c r="C11" s="7">
        <v>15</v>
      </c>
      <c r="D11" s="7">
        <v>12</v>
      </c>
      <c r="E11" s="8">
        <v>378918.72</v>
      </c>
      <c r="F11" s="10"/>
      <c r="G11" s="10"/>
      <c r="H11" s="10"/>
      <c r="I11" s="10"/>
      <c r="J11" s="9">
        <v>12029.85</v>
      </c>
      <c r="K11" s="30">
        <v>378918.72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K14" s="30"/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43998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8" max="8" width="12.42578125" style="29" bestFit="1" customWidth="1"/>
    <col min="9" max="9" width="14.42578125" customWidth="1"/>
    <col min="10" max="10" width="4.28515625" customWidth="1"/>
    <col min="11" max="11" width="13.140625" customWidth="1"/>
    <col min="13" max="13" width="15" customWidth="1"/>
  </cols>
  <sheetData>
    <row r="1" spans="1:13" s="6" customFormat="1" ht="33" customHeight="1" x14ac:dyDescent="0.25">
      <c r="A1" s="39" t="s">
        <v>15</v>
      </c>
      <c r="B1" s="39"/>
      <c r="C1" s="39"/>
      <c r="D1" s="39"/>
      <c r="E1" s="39"/>
      <c r="F1" s="39"/>
      <c r="H1" s="28"/>
    </row>
    <row r="2" spans="1:13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H2" s="28"/>
    </row>
    <row r="3" spans="1:13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H3" s="28"/>
    </row>
    <row r="4" spans="1:13" s="6" customFormat="1" ht="33.75" customHeight="1" x14ac:dyDescent="0.25">
      <c r="A4" s="15" t="s">
        <v>17</v>
      </c>
      <c r="B4" s="40" t="s">
        <v>45</v>
      </c>
      <c r="C4" s="40"/>
      <c r="D4" s="40"/>
      <c r="E4" s="40"/>
      <c r="F4" s="40"/>
      <c r="H4" s="28"/>
    </row>
    <row r="5" spans="1:13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H5" s="28"/>
    </row>
    <row r="7" spans="1:13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3" t="s">
        <v>10</v>
      </c>
      <c r="H7" s="20"/>
    </row>
    <row r="8" spans="1:13" s="9" customFormat="1" ht="107.25" customHeight="1" x14ac:dyDescent="0.25">
      <c r="A8" s="37"/>
      <c r="B8" s="37"/>
      <c r="C8" s="37"/>
      <c r="D8" s="37"/>
      <c r="E8" s="37"/>
      <c r="F8" s="14" t="s">
        <v>11</v>
      </c>
      <c r="H8" s="20"/>
    </row>
    <row r="9" spans="1:13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H9" s="20"/>
    </row>
    <row r="10" spans="1:13" s="9" customFormat="1" ht="105" x14ac:dyDescent="0.25">
      <c r="A10" s="11" t="s">
        <v>23</v>
      </c>
      <c r="B10" s="12" t="s">
        <v>26</v>
      </c>
      <c r="C10" s="7">
        <v>5</v>
      </c>
      <c r="D10" s="7">
        <v>4</v>
      </c>
      <c r="E10" s="8">
        <v>167966.19</v>
      </c>
      <c r="F10" s="10"/>
      <c r="G10" s="9">
        <v>26860.3</v>
      </c>
      <c r="H10" s="30">
        <v>167966.19</v>
      </c>
      <c r="I10" s="9">
        <v>26860.3</v>
      </c>
    </row>
    <row r="11" spans="1:13" s="9" customFormat="1" ht="105" x14ac:dyDescent="0.25">
      <c r="A11" s="11" t="s">
        <v>30</v>
      </c>
      <c r="B11" s="12" t="s">
        <v>25</v>
      </c>
      <c r="C11" s="7">
        <v>18</v>
      </c>
      <c r="D11" s="7">
        <v>15</v>
      </c>
      <c r="E11" s="8">
        <v>439067.97</v>
      </c>
      <c r="F11" s="10"/>
      <c r="G11" s="9">
        <v>60149.25</v>
      </c>
      <c r="H11" s="30">
        <v>439067.97</v>
      </c>
      <c r="I11" s="9">
        <v>60149.25</v>
      </c>
    </row>
    <row r="12" spans="1:13" s="9" customFormat="1" ht="180" x14ac:dyDescent="0.25">
      <c r="A12" s="11" t="s">
        <v>24</v>
      </c>
      <c r="B12" s="12" t="s">
        <v>27</v>
      </c>
      <c r="C12" s="7">
        <v>15</v>
      </c>
      <c r="D12" s="7">
        <v>12</v>
      </c>
      <c r="E12" s="8">
        <v>477498.20999999996</v>
      </c>
      <c r="F12" s="10"/>
      <c r="G12" s="9">
        <v>76380</v>
      </c>
      <c r="H12" s="30">
        <v>477498.20999999996</v>
      </c>
      <c r="I12" s="26">
        <v>76380</v>
      </c>
      <c r="L12" s="26"/>
    </row>
    <row r="13" spans="1:13" s="9" customFormat="1" x14ac:dyDescent="0.25">
      <c r="A13" s="10"/>
      <c r="B13" s="10"/>
      <c r="C13" s="10"/>
      <c r="D13" s="10"/>
      <c r="E13" s="10"/>
      <c r="F13" s="10"/>
      <c r="H13" s="30"/>
    </row>
    <row r="14" spans="1:13" s="9" customFormat="1" ht="135" x14ac:dyDescent="0.25">
      <c r="A14" s="11" t="s">
        <v>20</v>
      </c>
      <c r="B14" s="12" t="s">
        <v>21</v>
      </c>
      <c r="C14" s="7">
        <v>5</v>
      </c>
      <c r="D14" s="7">
        <v>4</v>
      </c>
      <c r="E14" s="8">
        <v>153158.33000000002</v>
      </c>
      <c r="F14" s="7"/>
      <c r="G14" s="9">
        <v>24059.7</v>
      </c>
      <c r="H14" s="30">
        <v>153158.33000000002</v>
      </c>
    </row>
    <row r="15" spans="1:13" ht="90" x14ac:dyDescent="0.25">
      <c r="A15" s="11" t="s">
        <v>28</v>
      </c>
      <c r="B15" s="12" t="s">
        <v>29</v>
      </c>
      <c r="C15" s="23">
        <v>158</v>
      </c>
      <c r="D15" s="23">
        <v>127</v>
      </c>
      <c r="E15" s="8">
        <v>4682985.45</v>
      </c>
      <c r="F15" s="7"/>
      <c r="G15" s="9">
        <v>745850.7</v>
      </c>
      <c r="H15" s="30">
        <v>4682985.45</v>
      </c>
      <c r="I15" s="25">
        <v>745850.7</v>
      </c>
      <c r="K15" s="25"/>
    </row>
    <row r="16" spans="1:13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9"/>
      <c r="H16" s="30"/>
      <c r="I16" s="25">
        <f>SUM(I10:I15)</f>
        <v>909240.25</v>
      </c>
      <c r="J16">
        <v>4</v>
      </c>
      <c r="K16" s="25">
        <f>I16*J16</f>
        <v>3636961</v>
      </c>
      <c r="M16" s="25"/>
    </row>
    <row r="17" spans="1:11" x14ac:dyDescent="0.25">
      <c r="K17" s="25"/>
    </row>
    <row r="18" spans="1:11" ht="18" x14ac:dyDescent="0.25">
      <c r="A18" s="21" t="s">
        <v>38</v>
      </c>
      <c r="B18" s="16"/>
      <c r="C18" s="16"/>
      <c r="D18" s="17"/>
      <c r="E18" s="17"/>
      <c r="F18" s="17"/>
    </row>
    <row r="20" spans="1:11" x14ac:dyDescent="0.25">
      <c r="A20" s="38" t="s">
        <v>16</v>
      </c>
      <c r="B20" s="38"/>
      <c r="C20" s="38"/>
      <c r="D20" s="38"/>
      <c r="E20" s="38"/>
      <c r="F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H23" s="20"/>
    </row>
  </sheetData>
  <mergeCells count="11">
    <mergeCell ref="A20:F20"/>
    <mergeCell ref="A1:F1"/>
    <mergeCell ref="B2:F2"/>
    <mergeCell ref="B3:F3"/>
    <mergeCell ref="B4:F4"/>
    <mergeCell ref="B5:F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7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0" max="10" width="12.140625" customWidth="1"/>
    <col min="11" max="11" width="14.42578125" customWidth="1"/>
    <col min="12" max="12" width="15.5703125" customWidth="1"/>
    <col min="13" max="13" width="13.140625" customWidth="1"/>
    <col min="15" max="15" width="15" customWidth="1"/>
  </cols>
  <sheetData>
    <row r="1" spans="1:13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13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</row>
    <row r="3" spans="1:13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</row>
    <row r="4" spans="1:13" s="6" customFormat="1" ht="33.75" customHeight="1" x14ac:dyDescent="0.25">
      <c r="A4" s="15" t="s">
        <v>17</v>
      </c>
      <c r="B4" s="40" t="s">
        <v>46</v>
      </c>
      <c r="C4" s="40"/>
      <c r="D4" s="40"/>
      <c r="E4" s="40"/>
      <c r="F4" s="40"/>
      <c r="G4" s="40"/>
      <c r="H4" s="40"/>
      <c r="I4" s="40"/>
    </row>
    <row r="5" spans="1:13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3" x14ac:dyDescent="0.25">
      <c r="G6" s="4"/>
      <c r="H6" s="4"/>
      <c r="I6" s="5"/>
    </row>
    <row r="7" spans="1:13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</row>
    <row r="8" spans="1:13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</row>
    <row r="9" spans="1:13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13" s="9" customFormat="1" ht="135" x14ac:dyDescent="0.25">
      <c r="A10" s="11" t="s">
        <v>20</v>
      </c>
      <c r="B10" s="12" t="s">
        <v>21</v>
      </c>
      <c r="C10" s="7">
        <v>1</v>
      </c>
      <c r="D10" s="7"/>
      <c r="E10" s="8">
        <v>161199.99</v>
      </c>
      <c r="F10" s="7"/>
      <c r="G10" s="7"/>
      <c r="H10" s="3"/>
      <c r="I10" s="27"/>
      <c r="K10" s="26"/>
    </row>
    <row r="11" spans="1:13" x14ac:dyDescent="0.25">
      <c r="M11" s="25"/>
    </row>
    <row r="12" spans="1:13" ht="18.75" x14ac:dyDescent="0.3">
      <c r="A12" s="21" t="s">
        <v>43</v>
      </c>
      <c r="B12" s="16"/>
      <c r="C12" s="16"/>
      <c r="D12" s="17"/>
      <c r="E12" s="17"/>
      <c r="F12" s="17"/>
      <c r="G12" s="17"/>
      <c r="H12" s="17"/>
      <c r="I12" s="22">
        <v>44209</v>
      </c>
    </row>
    <row r="14" spans="1:13" x14ac:dyDescent="0.2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3" x14ac:dyDescent="0.25">
      <c r="A15" s="13" t="s">
        <v>37</v>
      </c>
    </row>
    <row r="16" spans="1:13" ht="6.75" customHeight="1" x14ac:dyDescent="0.25"/>
    <row r="17" spans="1:8" s="9" customFormat="1" ht="17.25" x14ac:dyDescent="0.25">
      <c r="A17" s="18" t="s">
        <v>18</v>
      </c>
      <c r="B17" s="19"/>
      <c r="C17" s="19"/>
      <c r="D17" s="20"/>
      <c r="E17" s="20"/>
      <c r="F17" s="20"/>
      <c r="G17" s="20"/>
      <c r="H17" s="20"/>
    </row>
  </sheetData>
  <mergeCells count="13">
    <mergeCell ref="F7:H7"/>
    <mergeCell ref="I7:I8"/>
    <mergeCell ref="A14:I14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15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A12" sqref="A1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1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1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1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1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1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1" x14ac:dyDescent="0.25">
      <c r="G6" s="4"/>
      <c r="H6" s="4"/>
      <c r="I6" s="5"/>
    </row>
    <row r="7" spans="1:11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1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1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1" s="9" customFormat="1" ht="135" x14ac:dyDescent="0.25">
      <c r="A10" s="11" t="s">
        <v>20</v>
      </c>
      <c r="B10" s="12" t="s">
        <v>21</v>
      </c>
      <c r="C10" s="7">
        <v>1</v>
      </c>
      <c r="D10" s="7"/>
      <c r="E10" s="8">
        <v>59338.23</v>
      </c>
      <c r="F10" s="7"/>
      <c r="G10" s="7"/>
      <c r="H10" s="3"/>
      <c r="I10" s="27"/>
      <c r="K10" s="20"/>
    </row>
    <row r="12" spans="1:11" ht="18.75" x14ac:dyDescent="0.3">
      <c r="A12" s="21" t="s">
        <v>38</v>
      </c>
      <c r="B12" s="16"/>
      <c r="C12" s="16"/>
      <c r="D12" s="17"/>
      <c r="E12" s="17"/>
      <c r="F12" s="17"/>
      <c r="G12" s="17"/>
      <c r="H12" s="17"/>
      <c r="I12" s="22">
        <v>43843</v>
      </c>
    </row>
    <row r="14" spans="1:11" x14ac:dyDescent="0.2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1" x14ac:dyDescent="0.25">
      <c r="A15" s="13" t="s">
        <v>37</v>
      </c>
    </row>
    <row r="16" spans="1:11" ht="6.75" customHeight="1" x14ac:dyDescent="0.25"/>
    <row r="17" spans="1:11" s="9" customFormat="1" ht="17.25" x14ac:dyDescent="0.25">
      <c r="A17" s="18" t="s">
        <v>18</v>
      </c>
      <c r="B17" s="19"/>
      <c r="C17" s="19"/>
      <c r="D17" s="20"/>
      <c r="E17" s="20"/>
      <c r="F17" s="20"/>
      <c r="G17" s="20"/>
      <c r="H17" s="20"/>
      <c r="K17" s="20"/>
    </row>
  </sheetData>
  <mergeCells count="13">
    <mergeCell ref="F7:H7"/>
    <mergeCell ref="I7:I8"/>
    <mergeCell ref="A14:I14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15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1709639.35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1465295.41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D32" sqref="D3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1666357.35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1424595.57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5" sqref="N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35</v>
      </c>
      <c r="D16" s="7">
        <v>3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43866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F25" sqref="F2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36</v>
      </c>
      <c r="D16" s="7">
        <v>4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43887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90" zoomScaleNormal="90" workbookViewId="0">
      <selection activeCell="B4" sqref="B4:I4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>
        <v>21641</v>
      </c>
      <c r="L15" s="25">
        <v>1774562.35</v>
      </c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37</v>
      </c>
      <c r="D16" s="7">
        <v>5</v>
      </c>
      <c r="E16" s="8">
        <v>1530257.57</v>
      </c>
      <c r="F16" s="7"/>
      <c r="G16" s="7"/>
      <c r="H16" s="3"/>
      <c r="I16" s="27"/>
      <c r="J16" s="9"/>
      <c r="K16" s="30">
        <v>10187</v>
      </c>
      <c r="L16" s="25">
        <v>1530257.57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43893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6" zoomScale="90" zoomScaleNormal="90" workbookViewId="0">
      <selection activeCell="K15" sqref="K15:L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38</v>
      </c>
      <c r="D16" s="7">
        <v>6</v>
      </c>
      <c r="E16" s="8">
        <v>1539805.07</v>
      </c>
      <c r="F16" s="7"/>
      <c r="G16" s="7"/>
      <c r="H16" s="3"/>
      <c r="I16" s="27"/>
      <c r="J16" s="9"/>
      <c r="K16" s="30">
        <v>9547.5</v>
      </c>
      <c r="L16" s="25">
        <v>1539805.07</v>
      </c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43907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L20" sqref="L20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32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69</v>
      </c>
      <c r="D16" s="7">
        <v>37</v>
      </c>
      <c r="E16" s="8">
        <v>2112655.0700000003</v>
      </c>
      <c r="F16" s="7"/>
      <c r="G16" s="7"/>
      <c r="H16" s="3"/>
      <c r="I16" s="27"/>
      <c r="J16" s="9">
        <v>572850</v>
      </c>
      <c r="K16" s="30">
        <v>2112655.0700000003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43923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ВПН (3012)</vt:lpstr>
      <vt:lpstr>ВПН (0120)</vt:lpstr>
      <vt:lpstr>ВПН (1501)</vt:lpstr>
      <vt:lpstr>ВПН (17испр15)</vt:lpstr>
      <vt:lpstr>ВПН (0502)</vt:lpstr>
      <vt:lpstr>ВПН (2602)</vt:lpstr>
      <vt:lpstr>ВПН (0303)</vt:lpstr>
      <vt:lpstr>ВПН (1703)</vt:lpstr>
      <vt:lpstr>ВПН (0204)</vt:lpstr>
      <vt:lpstr>ВПН (1704)</vt:lpstr>
      <vt:lpstr>ВПН (0605)</vt:lpstr>
      <vt:lpstr>ВПН (1805)</vt:lpstr>
      <vt:lpstr>ВПН (0206)</vt:lpstr>
      <vt:lpstr>ВПН (1607)</vt:lpstr>
      <vt:lpstr>ВПН (0308)</vt:lpstr>
      <vt:lpstr>ВПН (1301)</vt:lpstr>
      <vt:lpstr>'ВПН (0120)'!Заголовки_для_печати</vt:lpstr>
      <vt:lpstr>'ВПН (0204)'!Заголовки_для_печати</vt:lpstr>
      <vt:lpstr>'ВПН (0206)'!Заголовки_для_печати</vt:lpstr>
      <vt:lpstr>'ВПН (0303)'!Заголовки_для_печати</vt:lpstr>
      <vt:lpstr>'ВПН (0308)'!Заголовки_для_печати</vt:lpstr>
      <vt:lpstr>'ВПН (0502)'!Заголовки_для_печати</vt:lpstr>
      <vt:lpstr>'ВПН (0605)'!Заголовки_для_печати</vt:lpstr>
      <vt:lpstr>'ВПН (1301)'!Заголовки_для_печати</vt:lpstr>
      <vt:lpstr>'ВПН (1501)'!Заголовки_для_печати</vt:lpstr>
      <vt:lpstr>'ВПН (1607)'!Заголовки_для_печати</vt:lpstr>
      <vt:lpstr>'ВПН (1703)'!Заголовки_для_печати</vt:lpstr>
      <vt:lpstr>'ВПН (1704)'!Заголовки_для_печати</vt:lpstr>
      <vt:lpstr>'ВПН (17испр15)'!Заголовки_для_печати</vt:lpstr>
      <vt:lpstr>'ВПН (1805)'!Заголовки_для_печати</vt:lpstr>
      <vt:lpstr>'ВПН (2602)'!Заголовки_для_печати</vt:lpstr>
      <vt:lpstr>'ВПН (3012)'!Заголовки_для_печати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Фомина Светлана Владимировна</cp:lastModifiedBy>
  <cp:lastPrinted>2021-01-13T11:55:03Z</cp:lastPrinted>
  <dcterms:created xsi:type="dcterms:W3CDTF">2016-04-25T12:34:52Z</dcterms:created>
  <dcterms:modified xsi:type="dcterms:W3CDTF">2021-01-13T11:55:49Z</dcterms:modified>
</cp:coreProperties>
</file>